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<sst xmlns="http://schemas.openxmlformats.org/spreadsheetml/2006/main" count="117" uniqueCount="68">
  <si>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</si>
  <si>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</si>
  <si>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</si>
  <si>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</si>
  <si>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</si>
  <si>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</si>
  <si>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</si>
  <si>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</si>
  <si>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</si>
  <si>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</si>
  <si>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</si>
  <si>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</si>
  <si>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</si>
  <si>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</si>
  <si>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</si>
  <si>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</si>
  <si>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</si>
  <si>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</si>
  <si>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</si>
  <si>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</si>
  <si>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</si>
  <si>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</si>
  <si>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</si>
  <si>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</si>
  <si>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</si>
  <si>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</si>
  <si>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</si>
  <si>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</si>
  <si>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</si>
  <si>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</si>
  <si>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</si>
  <si>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</si>
  <si>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</si>
  <si>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</si>
  <si>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</si>
  <si>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</si>
  <si>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</si>
  <si>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</si>
  <si>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</si>
  <si>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</si>
  <si>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</si>
  <si>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</si>
  <si>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</si>
  <si>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</si>
  <si>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</si>
  <si>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</si>
  <si>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</si>
  <si>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1 ère Journée</t>
  </si>
  <si>
    <t>Total scratch</t>
  </si>
  <si>
    <t>Total général</t>
  </si>
  <si>
    <t>2 ème Période</t>
  </si>
  <si>
    <t>Résultats Individuelle Journée du 01/02/2024</t>
  </si>
  <si>
    <t>Gadais A</t>
  </si>
  <si>
    <t>Mercier G</t>
  </si>
  <si>
    <t>Geneviève T</t>
  </si>
  <si>
    <t>Mercier R</t>
  </si>
  <si>
    <t>Blind</t>
  </si>
  <si>
    <t>Gresselin C</t>
  </si>
  <si>
    <t>Levesque B</t>
  </si>
  <si>
    <t>Lecarpentier D</t>
  </si>
  <si>
    <t>Clavier F</t>
  </si>
  <si>
    <t>Mercier A</t>
  </si>
  <si>
    <t>Besnard R</t>
  </si>
  <si>
    <t>Ganné G</t>
  </si>
  <si>
    <t>Delafosse N</t>
  </si>
  <si>
    <t>Calenge A</t>
  </si>
  <si>
    <t>Lecordier M</t>
  </si>
  <si>
    <t>Franz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</si>
</sst>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">
        <v>50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">
        <v>47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1" t="s">
        <v>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7</v>
      </c>
      <c r="E8" s="7" t="s">
        <v>42</v>
      </c>
      <c r="F8" s="7" t="s">
        <v>8</v>
      </c>
      <c r="G8" s="7" t="s">
        <v>30</v>
      </c>
      <c r="H8" s="7" t="s">
        <v>38</v>
      </c>
      <c r="I8" s="8" t="s">
        <v>32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38</v>
      </c>
      <c r="C9" s="12" t="s">
        <v>52</v>
      </c>
      <c r="D9" s="13">
        <v>158</v>
      </c>
      <c r="E9" s="14">
        <v>176</v>
      </c>
      <c r="F9" s="14">
        <v>134</v>
      </c>
      <c r="G9" s="14">
        <v>142</v>
      </c>
      <c r="H9" s="14">
        <v>183</v>
      </c>
      <c r="I9" s="15">
        <v>137</v>
      </c>
      <c r="J9" s="11">
        <f>IF(SUM($D$9:$I$13)=0," ",SUM(D9:I9))</f>
        <v>930</v>
      </c>
      <c r="K9" s="11">
        <f>IF(SUM($D$9:$I$13)=0," ",6*B9)</f>
        <v>228</v>
      </c>
      <c r="L9" s="11">
        <f>IF(SUM($D$9:$I$13)=0," ",SUM(J9:K9))</f>
        <v>1158</v>
      </c>
    </row>
    <row r="10" spans="2:12" ht="39.75" customHeight="1">
      <c r="B10" s="16">
        <v>46</v>
      </c>
      <c r="C10" s="17" t="s">
        <v>67</v>
      </c>
      <c r="D10" s="18">
        <v>128</v>
      </c>
      <c r="E10" s="19">
        <v>183</v>
      </c>
      <c r="F10" s="19">
        <v>150</v>
      </c>
      <c r="G10" s="19">
        <v>154</v>
      </c>
      <c r="H10" s="19">
        <v>139</v>
      </c>
      <c r="I10" s="20">
        <v>143</v>
      </c>
      <c r="J10" s="21">
        <f>IF(SUM($D$9:$I$13)=0," ",SUM(D10:I10))</f>
        <v>897</v>
      </c>
      <c r="K10" s="21">
        <f>IF(SUM($D$9:$I$13)=0," ",6*B10)</f>
        <v>276</v>
      </c>
      <c r="L10" s="21">
        <f>IF(SUM($D$9:$I$13)=0," ",SUM(J10:K10))</f>
        <v>1173</v>
      </c>
    </row>
    <row r="11" spans="2:12" ht="39.75" customHeight="1">
      <c r="B11" s="16">
        <v>28</v>
      </c>
      <c r="C11" s="17" t="s">
        <v>53</v>
      </c>
      <c r="D11" s="18">
        <v>197</v>
      </c>
      <c r="E11" s="19">
        <v>174</v>
      </c>
      <c r="F11" s="19">
        <v>230</v>
      </c>
      <c r="G11" s="19">
        <v>184</v>
      </c>
      <c r="H11" s="19">
        <v>217</v>
      </c>
      <c r="I11" s="20">
        <v>210</v>
      </c>
      <c r="J11" s="21">
        <f>IF(SUM($D$9:$I$13)=0," ",SUM(D11:I11))</f>
        <v>1212</v>
      </c>
      <c r="K11" s="21">
        <f>IF(SUM($D$9:$I$13)=0," ",6*B11)</f>
        <v>168</v>
      </c>
      <c r="L11" s="21">
        <f>IF(SUM($D$9:$I$13)=0," ",SUM(J11:K11))</f>
        <v>1380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483</v>
      </c>
      <c r="E15" s="14">
        <f>IF(SUM($D$9:$I$13)=0," ",SUM(E9:E13))</f>
        <v>533</v>
      </c>
      <c r="F15" s="14">
        <f>IF(SUM($D$9:$I$13)=0," ",SUM(F9:F13))</f>
        <v>514</v>
      </c>
      <c r="G15" s="14">
        <f>IF(SUM($D$9:$I$13)=0," ",SUM(G9:G13))</f>
        <v>480</v>
      </c>
      <c r="H15" s="36">
        <f>IF(SUM($D$9:$I$13)=0," ",SUM(H9:H13))</f>
        <v>539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112</v>
      </c>
      <c r="E16" s="24">
        <f>IF(SUM($D$9:$I$13)=0," ",$B$14)</f>
        <v>112</v>
      </c>
      <c r="F16" s="24">
        <f>IF(SUM($D$9:$I$13)=0," ",$B$14)</f>
        <v>112</v>
      </c>
      <c r="G16" s="24">
        <f>IF(SUM($D$9:$I$13)=0," ",$B$14)</f>
        <v>112</v>
      </c>
      <c r="H16" s="38">
        <f>IF(SUM($D$9:$I$13)=0," ",$B$14)</f>
        <v>112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595</v>
      </c>
      <c r="E17" s="40">
        <f>IF(SUM($D$9:$I$13)=0," ",SUM(E15:E16))</f>
        <v>645</v>
      </c>
      <c r="F17" s="40">
        <f>IF(SUM($D$9:$I$13)=0," ",SUM(F15:F16))</f>
        <v>626</v>
      </c>
      <c r="G17" s="40">
        <f>IF(SUM($D$9:$I$13)=0," ",SUM(G15:G16))</f>
        <v>592</v>
      </c>
      <c r="H17" s="41">
        <f>IF(SUM($D$9:$I$13)=0," ",SUM(H15:H16))</f>
        <v>651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",IF(D17&gt;Feuil2!D17,2,0))</f>
        <v>0</v>
      </c>
      <c r="E19" s="44">
        <f>IF(SUM($D$9:$I$13)=0," ",IF(E17&gt;Feuil6!E17,2,0))</f>
        <v>2</v>
      </c>
      <c r="F19" s="44">
        <f>IF(SUM($D$9:$I$13)=0," ",IF(F17&gt;Feuil3!F17,2,0))</f>
        <v>2</v>
      </c>
      <c r="G19" s="44">
        <f>IF(SUM($D$9:$I$13)=0," ",IF(G17&gt;Feuil4!G17,2,0))</f>
        <v>0</v>
      </c>
      <c r="H19" s="45">
        <f>IF(SUM($D$9:$I$13)=0," ",IF(H17&gt;Feuil5!H17,2,0))</f>
        <v>0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01/02/2024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1 ère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14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15</v>
      </c>
      <c r="E8" s="7" t="s">
        <v>23</v>
      </c>
      <c r="F8" s="7" t="s">
        <v>36</v>
      </c>
      <c r="G8" s="7" t="s">
        <v>44</v>
      </c>
      <c r="H8" s="7" t="s">
        <v>10</v>
      </c>
      <c r="I8" s="8" t="s">
        <v>39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65</v>
      </c>
      <c r="C9" s="12" t="s">
        <v>54</v>
      </c>
      <c r="D9" s="13">
        <v>124</v>
      </c>
      <c r="E9" s="14">
        <v>124</v>
      </c>
      <c r="F9" s="14">
        <v>150</v>
      </c>
      <c r="G9" s="14">
        <v>115</v>
      </c>
      <c r="H9" s="14">
        <v>179</v>
      </c>
      <c r="I9" s="15">
        <v>215</v>
      </c>
      <c r="J9" s="11">
        <f>IF(SUM($D$9:$I$13)=0," ",SUM(D9:I9))</f>
        <v>907</v>
      </c>
      <c r="K9" s="11">
        <f>IF(SUM($D$9:$I$13)=0," ",6*B9)</f>
        <v>390</v>
      </c>
      <c r="L9" s="11">
        <f>IF(SUM($D$9:$I$13)=0," ",SUM(J9:K9))</f>
        <v>1297</v>
      </c>
    </row>
    <row r="10" spans="2:12" ht="39.75" customHeight="1">
      <c r="B10" s="16">
        <v>42</v>
      </c>
      <c r="C10" s="17" t="s">
        <v>55</v>
      </c>
      <c r="D10" s="18">
        <v>175</v>
      </c>
      <c r="E10" s="19">
        <v>136</v>
      </c>
      <c r="F10" s="19">
        <v>132</v>
      </c>
      <c r="G10" s="19">
        <v>158</v>
      </c>
      <c r="H10" s="19">
        <v>198</v>
      </c>
      <c r="I10" s="20">
        <v>165</v>
      </c>
      <c r="J10" s="21">
        <f>IF(SUM($D$9:$I$13)=0," ",SUM(D10:I10))</f>
        <v>964</v>
      </c>
      <c r="K10" s="21">
        <f>IF(SUM($D$9:$I$13)=0," ",6*B10)</f>
        <v>252</v>
      </c>
      <c r="L10" s="21">
        <f>IF(SUM($D$9:$I$13)=0," ",SUM(J10:K10))</f>
        <v>1216</v>
      </c>
    </row>
    <row r="11" spans="2:12" ht="39.75" customHeight="1">
      <c r="B11" s="16"/>
      <c r="C11" s="17" t="s">
        <v>56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107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509</v>
      </c>
      <c r="E15" s="14">
        <f>IF(SUM($D$9:$I$13)=0," ",SUM(E9:E13))</f>
        <v>470</v>
      </c>
      <c r="F15" s="14">
        <f>IF(SUM($D$9:$I$13)=0," ",SUM(F9:F13))</f>
        <v>492</v>
      </c>
      <c r="G15" s="14">
        <f>IF(SUM($D$9:$I$13)=0," ",SUM(G9:G13))</f>
        <v>483</v>
      </c>
      <c r="H15" s="36">
        <f>IF(SUM($D$9:$I$13)=0," ",SUM(H9:H13))</f>
        <v>587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107</v>
      </c>
      <c r="E16" s="24">
        <f>IF(SUM($D$9:$I$13)=0," ",$B$14)</f>
        <v>107</v>
      </c>
      <c r="F16" s="24">
        <f>IF(SUM($D$9:$I$13)=0," ",$B$14)</f>
        <v>107</v>
      </c>
      <c r="G16" s="24">
        <f>IF(SUM($D$9:$I$13)=0," ",$B$14)</f>
        <v>107</v>
      </c>
      <c r="H16" s="38">
        <f>IF(SUM($D$9:$I$13)=0," ",$B$14)</f>
        <v>107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616</v>
      </c>
      <c r="E17" s="40">
        <f>IF(SUM($D$9:$I$13)=0," ",SUM(E15:E16))</f>
        <v>577</v>
      </c>
      <c r="F17" s="40">
        <f>IF(SUM($D$9:$I$13)=0," ",SUM(F15:F16))</f>
        <v>599</v>
      </c>
      <c r="G17" s="40">
        <f>IF(SUM($D$9:$I$13)=0," ",SUM(G15:G16))</f>
        <v>590</v>
      </c>
      <c r="H17" s="41">
        <f>IF(SUM($D$9:$I$13)=0," ",SUM(H15:H16))</f>
        <v>694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",IF(D17&gt;Feuil1!D17,2,0))</f>
        <v>2</v>
      </c>
      <c r="E19" s="44">
        <f>IF(SUM($D$9:$I$13)=0," ",IF(E17&gt;Feuil3!E17,2,0))</f>
        <v>0</v>
      </c>
      <c r="F19" s="44">
        <f>IF(SUM($D$9:$I$13)=0," ",IF(F17&gt;Feuil5!F17,2,0))</f>
        <v>0</v>
      </c>
      <c r="G19" s="44">
        <f>IF(SUM($D$9:$I$13)=0," ",IF(G17&gt;Feuil6!G17,2,0))</f>
        <v>0</v>
      </c>
      <c r="H19" s="45">
        <f>IF(SUM($D$9:$I$13)=0," ",IF(H17&gt;Feuil4!H17,2,0))</f>
        <v>2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01/02/2024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1 ère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21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22</v>
      </c>
      <c r="E8" s="7" t="s">
        <v>16</v>
      </c>
      <c r="F8" s="7" t="s">
        <v>24</v>
      </c>
      <c r="G8" s="7" t="s">
        <v>9</v>
      </c>
      <c r="H8" s="7" t="s">
        <v>45</v>
      </c>
      <c r="I8" s="8" t="s">
        <v>46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32</v>
      </c>
      <c r="C9" s="12" t="s">
        <v>57</v>
      </c>
      <c r="D9" s="13">
        <v>176</v>
      </c>
      <c r="E9" s="14">
        <v>166</v>
      </c>
      <c r="F9" s="14">
        <v>151</v>
      </c>
      <c r="G9" s="14">
        <v>153</v>
      </c>
      <c r="H9" s="14">
        <v>212</v>
      </c>
      <c r="I9" s="15">
        <v>212</v>
      </c>
      <c r="J9" s="11">
        <f>IF(SUM($D$9:$I$13)=0," ",SUM(D9:I9))</f>
        <v>1070</v>
      </c>
      <c r="K9" s="11">
        <f>IF(SUM($D$9:$I$13)=0," ",6*B9)</f>
        <v>192</v>
      </c>
      <c r="L9" s="11">
        <f>IF(SUM($D$9:$I$13)=0," ",SUM(J9:K9))</f>
        <v>1262</v>
      </c>
    </row>
    <row r="10" spans="2:12" ht="39.75" customHeight="1">
      <c r="B10" s="16">
        <v>49</v>
      </c>
      <c r="C10" s="17" t="s">
        <v>58</v>
      </c>
      <c r="D10" s="18">
        <v>162</v>
      </c>
      <c r="E10" s="19">
        <v>151</v>
      </c>
      <c r="F10" s="19">
        <v>141</v>
      </c>
      <c r="G10" s="19">
        <v>200</v>
      </c>
      <c r="H10" s="19">
        <v>166</v>
      </c>
      <c r="I10" s="20">
        <v>147</v>
      </c>
      <c r="J10" s="21">
        <f>IF(SUM($D$9:$I$13)=0," ",SUM(D10:I10))</f>
        <v>967</v>
      </c>
      <c r="K10" s="21">
        <f>IF(SUM($D$9:$I$13)=0," ",6*B10)</f>
        <v>294</v>
      </c>
      <c r="L10" s="21">
        <f>IF(SUM($D$9:$I$13)=0," ",SUM(J10:K10))</f>
        <v>1261</v>
      </c>
    </row>
    <row r="11" spans="2:12" ht="39.75" customHeight="1">
      <c r="B11" s="16">
        <v>44</v>
      </c>
      <c r="C11" s="17" t="s">
        <v>59</v>
      </c>
      <c r="D11" s="18">
        <v>160</v>
      </c>
      <c r="E11" s="19">
        <v>136</v>
      </c>
      <c r="F11" s="19">
        <v>166</v>
      </c>
      <c r="G11" s="19">
        <v>117</v>
      </c>
      <c r="H11" s="19">
        <v>184</v>
      </c>
      <c r="I11" s="20">
        <v>194</v>
      </c>
      <c r="J11" s="21">
        <f>IF(SUM($D$9:$I$13)=0," ",SUM(D11:I11))</f>
        <v>957</v>
      </c>
      <c r="K11" s="21">
        <f>IF(SUM($D$9:$I$13)=0," ",6*B11)</f>
        <v>264</v>
      </c>
      <c r="L11" s="21">
        <f>IF(SUM($D$9:$I$13)=0," ",SUM(J11:K11))</f>
        <v>1221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125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498</v>
      </c>
      <c r="E15" s="14">
        <f>IF(SUM($D$9:$I$13)=0," ",SUM(E9:E13))</f>
        <v>453</v>
      </c>
      <c r="F15" s="14">
        <f>IF(SUM($D$9:$I$13)=0," ",SUM(F9:F13))</f>
        <v>458</v>
      </c>
      <c r="G15" s="14">
        <f>IF(SUM($D$9:$I$13)=0," ",SUM(G9:G13))</f>
        <v>470</v>
      </c>
      <c r="H15" s="36">
        <f>IF(SUM($D$9:$I$13)=0," ",SUM(H9:H13))</f>
        <v>562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125</v>
      </c>
      <c r="E16" s="24">
        <f>IF(SUM($D$9:$I$13)=0," ",$B$14)</f>
        <v>125</v>
      </c>
      <c r="F16" s="24">
        <f>IF(SUM($D$9:$I$13)=0," ",$B$14)</f>
        <v>125</v>
      </c>
      <c r="G16" s="24">
        <f>IF(SUM($D$9:$I$13)=0," ",$B$14)</f>
        <v>125</v>
      </c>
      <c r="H16" s="38">
        <f>IF(SUM($D$9:$I$13)=0," ",$B$14)</f>
        <v>125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623</v>
      </c>
      <c r="E17" s="40">
        <f>IF(SUM($D$9:$I$13)=0," ",SUM(E15:E16))</f>
        <v>578</v>
      </c>
      <c r="F17" s="40">
        <f>IF(SUM($D$9:$I$13)=0," ",SUM(F15:F16))</f>
        <v>583</v>
      </c>
      <c r="G17" s="40">
        <f>IF(SUM($D$9:$I$13)=0," ",SUM(G15:G16))</f>
        <v>595</v>
      </c>
      <c r="H17" s="41">
        <f>IF(SUM($D$9:$I$13)=0," ",SUM(H15:H16))</f>
        <v>687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",IF(D17&gt;Feuil4!D17,2,0))</f>
        <v>0</v>
      </c>
      <c r="E19" s="44">
        <f>IF(SUM($D$9:$I$13)=0," ",IF(E17&gt;Feuil2!E17,2,0))</f>
        <v>2</v>
      </c>
      <c r="F19" s="44">
        <f>IF(SUM($D$9:$I$13)=0," ",IF(F17&gt;Feuil1!F17,2,0))</f>
        <v>0</v>
      </c>
      <c r="G19" s="44">
        <f>IF(SUM($D$9:$I$13)=0," ",IF(G17&gt;Feuil5!G17,2,0))</f>
        <v>0</v>
      </c>
      <c r="H19" s="45">
        <f>IF(SUM($D$9:$I$13)=0," ",IF(H17&gt;Feuil6!H17,2,0))</f>
        <v>2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01/02/2024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1 ère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27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26</v>
      </c>
      <c r="E8" s="7" t="s">
        <v>35</v>
      </c>
      <c r="F8" s="7" t="s">
        <v>29</v>
      </c>
      <c r="G8" s="7" t="s">
        <v>18</v>
      </c>
      <c r="H8" s="7" t="s">
        <v>19</v>
      </c>
      <c r="I8" s="8" t="s">
        <v>20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36</v>
      </c>
      <c r="C9" s="12" t="s">
        <v>60</v>
      </c>
      <c r="D9" s="13">
        <v>169</v>
      </c>
      <c r="E9" s="14">
        <v>169</v>
      </c>
      <c r="F9" s="14">
        <v>154</v>
      </c>
      <c r="G9" s="14">
        <v>159</v>
      </c>
      <c r="H9" s="14">
        <v>180</v>
      </c>
      <c r="I9" s="15">
        <v>182</v>
      </c>
      <c r="J9" s="11">
        <f>IF(SUM($D$9:$I$13)=0," ",SUM(D9:I9))</f>
        <v>1013</v>
      </c>
      <c r="K9" s="11">
        <f>IF(SUM($D$9:$I$13)=0," ",6*B9)</f>
        <v>216</v>
      </c>
      <c r="L9" s="11">
        <f>IF(SUM($D$9:$I$13)=0," ",SUM(J9:K9))</f>
        <v>1229</v>
      </c>
    </row>
    <row r="10" spans="2:12" ht="39.75" customHeight="1">
      <c r="B10" s="16">
        <v>63</v>
      </c>
      <c r="C10" s="17" t="s">
        <v>61</v>
      </c>
      <c r="D10" s="18">
        <v>194</v>
      </c>
      <c r="E10" s="19">
        <v>162</v>
      </c>
      <c r="F10" s="19">
        <v>127</v>
      </c>
      <c r="G10" s="19">
        <v>153</v>
      </c>
      <c r="H10" s="19">
        <v>122</v>
      </c>
      <c r="I10" s="20">
        <v>101</v>
      </c>
      <c r="J10" s="21">
        <f>IF(SUM($D$9:$I$13)=0," ",SUM(D10:I10))</f>
        <v>859</v>
      </c>
      <c r="K10" s="21">
        <f>IF(SUM($D$9:$I$13)=0," ",6*B10)</f>
        <v>378</v>
      </c>
      <c r="L10" s="21">
        <f>IF(SUM($D$9:$I$13)=0," ",SUM(J10:K10))</f>
        <v>1237</v>
      </c>
    </row>
    <row r="11" spans="2:12" ht="39.75" customHeight="1">
      <c r="B11" s="16"/>
      <c r="C11" s="17" t="s">
        <v>56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573</v>
      </c>
      <c r="E15" s="14">
        <f>IF(SUM($D$9:$I$13)=0," ",SUM(E9:E13))</f>
        <v>541</v>
      </c>
      <c r="F15" s="14">
        <f>IF(SUM($D$9:$I$13)=0," ",SUM(F9:F13))</f>
        <v>491</v>
      </c>
      <c r="G15" s="14">
        <f>IF(SUM($D$9:$I$13)=0," ",SUM(G9:G13))</f>
        <v>522</v>
      </c>
      <c r="H15" s="36">
        <f>IF(SUM($D$9:$I$13)=0," ",SUM(H9:H13))</f>
        <v>512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99</v>
      </c>
      <c r="E16" s="24">
        <f>IF(SUM($D$9:$I$13)=0," ",$B$14)</f>
        <v>99</v>
      </c>
      <c r="F16" s="24">
        <f>IF(SUM($D$9:$I$13)=0," ",$B$14)</f>
        <v>99</v>
      </c>
      <c r="G16" s="24">
        <f>IF(SUM($D$9:$I$13)=0," ",$B$14)</f>
        <v>99</v>
      </c>
      <c r="H16" s="38">
        <f>IF(SUM($D$9:$I$13)=0," ",$B$14)</f>
        <v>99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672</v>
      </c>
      <c r="E17" s="40">
        <f>IF(SUM($D$9:$I$13)=0," ",SUM(E15:E16))</f>
        <v>640</v>
      </c>
      <c r="F17" s="40">
        <f>IF(SUM($D$9:$I$13)=0," ",SUM(F15:F16))</f>
        <v>590</v>
      </c>
      <c r="G17" s="40">
        <f>IF(SUM($D$9:$I$13)=0," ",SUM(G15:G16))</f>
        <v>621</v>
      </c>
      <c r="H17" s="41">
        <f>IF(SUM($D$9:$I$13)=0," ",SUM(H15:H16))</f>
        <v>611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",IF(D17&gt;Feuil3!D17,2,0))</f>
        <v>2</v>
      </c>
      <c r="E19" s="44">
        <f>IF(SUM($D$9:$I$13)=0," ",IF(E17&gt;Feuil5!E17,2,0))</f>
        <v>2</v>
      </c>
      <c r="F19" s="44">
        <f>IF(SUM($D$9:$I$13)=0," ",IF(F17&gt;Feuil6!F17,2,0))</f>
        <v>2</v>
      </c>
      <c r="G19" s="44">
        <f>IF(SUM($D$9:$I$13)=0," ",IF(G17&gt;Feuil1!G17,2,0))</f>
        <v>2</v>
      </c>
      <c r="H19" s="45">
        <f>IF(SUM($D$9:$I$13)=0," ",IF(H17&gt;Feuil2!H17,2,0))</f>
        <v>0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01/02/2024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1 ère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33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34</v>
      </c>
      <c r="E8" s="7" t="s">
        <v>28</v>
      </c>
      <c r="F8" s="7" t="s">
        <v>17</v>
      </c>
      <c r="G8" s="7" t="s">
        <v>37</v>
      </c>
      <c r="H8" s="7" t="s">
        <v>31</v>
      </c>
      <c r="I8" s="8" t="s">
        <v>11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55</v>
      </c>
      <c r="C9" s="12" t="s">
        <v>62</v>
      </c>
      <c r="D9" s="13">
        <v>133</v>
      </c>
      <c r="E9" s="14">
        <v>121</v>
      </c>
      <c r="F9" s="14">
        <v>178</v>
      </c>
      <c r="G9" s="14">
        <v>141</v>
      </c>
      <c r="H9" s="14">
        <v>194</v>
      </c>
      <c r="I9" s="15">
        <v>142</v>
      </c>
      <c r="J9" s="11">
        <f>IF(SUM($D$9:$I$13)=0," ",SUM(D9:I9))</f>
        <v>909</v>
      </c>
      <c r="K9" s="11">
        <f>IF(SUM($D$9:$I$13)=0," ",6*B9)</f>
        <v>330</v>
      </c>
      <c r="L9" s="11">
        <f>IF(SUM($D$9:$I$13)=0," ",SUM(J9:K9))</f>
        <v>1239</v>
      </c>
    </row>
    <row r="10" spans="2:12" ht="39.75" customHeight="1">
      <c r="B10" s="16">
        <v>30</v>
      </c>
      <c r="C10" s="17" t="s">
        <v>63</v>
      </c>
      <c r="D10" s="18">
        <v>221</v>
      </c>
      <c r="E10" s="19">
        <v>178</v>
      </c>
      <c r="F10" s="19">
        <v>178</v>
      </c>
      <c r="G10" s="19">
        <v>189</v>
      </c>
      <c r="H10" s="19">
        <v>170</v>
      </c>
      <c r="I10" s="20">
        <v>154</v>
      </c>
      <c r="J10" s="21">
        <f>IF(SUM($D$9:$I$13)=0," ",SUM(D10:I10))</f>
        <v>1090</v>
      </c>
      <c r="K10" s="21">
        <f>IF(SUM($D$9:$I$13)=0," ",6*B10)</f>
        <v>180</v>
      </c>
      <c r="L10" s="21">
        <f>IF(SUM($D$9:$I$13)=0," ",SUM(J10:K10))</f>
        <v>1270</v>
      </c>
    </row>
    <row r="11" spans="2:12" ht="39.75" customHeight="1">
      <c r="B11" s="16">
        <v>28</v>
      </c>
      <c r="C11" s="17" t="s">
        <v>64</v>
      </c>
      <c r="D11" s="18">
        <v>155</v>
      </c>
      <c r="E11" s="19">
        <v>182</v>
      </c>
      <c r="F11" s="19">
        <v>197</v>
      </c>
      <c r="G11" s="19">
        <v>209</v>
      </c>
      <c r="H11" s="19">
        <v>184</v>
      </c>
      <c r="I11" s="20">
        <v>170</v>
      </c>
      <c r="J11" s="21">
        <f>IF(SUM($D$9:$I$13)=0," ",SUM(D11:I11))</f>
        <v>1097</v>
      </c>
      <c r="K11" s="21">
        <f>IF(SUM($D$9:$I$13)=0," ",6*B11)</f>
        <v>168</v>
      </c>
      <c r="L11" s="21">
        <f>IF(SUM($D$9:$I$13)=0," ",SUM(J11:K11))</f>
        <v>1265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113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509</v>
      </c>
      <c r="E15" s="14">
        <f>IF(SUM($D$9:$I$13)=0," ",SUM(E9:E13))</f>
        <v>481</v>
      </c>
      <c r="F15" s="14">
        <f>IF(SUM($D$9:$I$13)=0," ",SUM(F9:F13))</f>
        <v>553</v>
      </c>
      <c r="G15" s="14">
        <f>IF(SUM($D$9:$I$13)=0," ",SUM(G9:G13))</f>
        <v>539</v>
      </c>
      <c r="H15" s="36">
        <f>IF(SUM($D$9:$I$13)=0," ",SUM(H9:H13))</f>
        <v>548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113</v>
      </c>
      <c r="E16" s="24">
        <f>IF(SUM($D$9:$I$13)=0," ",$B$14)</f>
        <v>113</v>
      </c>
      <c r="F16" s="24">
        <f>IF(SUM($D$9:$I$13)=0," ",$B$14)</f>
        <v>113</v>
      </c>
      <c r="G16" s="24">
        <f>IF(SUM($D$9:$I$13)=0," ",$B$14)</f>
        <v>113</v>
      </c>
      <c r="H16" s="38">
        <f>IF(SUM($D$9:$I$13)=0," ",$B$14)</f>
        <v>113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622</v>
      </c>
      <c r="E17" s="40">
        <f>IF(SUM($D$9:$I$13)=0," ",SUM(E15:E16))</f>
        <v>594</v>
      </c>
      <c r="F17" s="40">
        <f>IF(SUM($D$9:$I$13)=0," ",SUM(F15:F16))</f>
        <v>666</v>
      </c>
      <c r="G17" s="40">
        <f>IF(SUM($D$9:$I$13)=0," ",SUM(G15:G16))</f>
        <v>652</v>
      </c>
      <c r="H17" s="41">
        <f>IF(SUM($D$9:$I$13)=0," ",SUM(H15:H16))</f>
        <v>661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",IF(D17&gt;Feuil6!D17,2,0))</f>
        <v>2</v>
      </c>
      <c r="E19" s="44">
        <f>IF(SUM($D$9:$I$13)=0," ",IF(E17&gt;Feuil4!E17,2,0))</f>
        <v>0</v>
      </c>
      <c r="F19" s="44">
        <f>IF(SUM($D$9:$I$13)=0," ",IF(F17&gt;Feuil2!F17,2,0))</f>
        <v>2</v>
      </c>
      <c r="G19" s="44">
        <f>IF(SUM($D$9:$I$13)=0," ",IF(G17&gt;Feuil3!G17,2,0))</f>
        <v>2</v>
      </c>
      <c r="H19" s="45">
        <f>IF(SUM($D$9:$I$13)=0," ",IF(H17&gt;Feuil1!H17,2,0))</f>
        <v>2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01/02/2024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1 ère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40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41</v>
      </c>
      <c r="E8" s="7" t="s">
        <v>6</v>
      </c>
      <c r="F8" s="7" t="s">
        <v>43</v>
      </c>
      <c r="G8" s="7" t="s">
        <v>25</v>
      </c>
      <c r="H8" s="7" t="s">
        <v>12</v>
      </c>
      <c r="I8" s="8" t="s">
        <v>13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62</v>
      </c>
      <c r="C9" s="12" t="s">
        <v>65</v>
      </c>
      <c r="D9" s="13">
        <v>142</v>
      </c>
      <c r="E9" s="14">
        <v>128</v>
      </c>
      <c r="F9" s="14">
        <v>134</v>
      </c>
      <c r="G9" s="14">
        <v>151</v>
      </c>
      <c r="H9" s="14">
        <v>152</v>
      </c>
      <c r="I9" s="15">
        <v>149</v>
      </c>
      <c r="J9" s="11">
        <f>IF(SUM($D$9:$I$13)=0," ",SUM(D9:I9))</f>
        <v>856</v>
      </c>
      <c r="K9" s="11">
        <f>IF(SUM($D$9:$I$13)=0," ",6*B9)</f>
        <v>372</v>
      </c>
      <c r="L9" s="11">
        <f>IF(SUM($D$9:$I$13)=0," ",SUM(J9:K9))</f>
        <v>1228</v>
      </c>
    </row>
    <row r="10" spans="2:12" ht="39.75" customHeight="1">
      <c r="B10" s="16">
        <v>39</v>
      </c>
      <c r="C10" s="17" t="s">
        <v>66</v>
      </c>
      <c r="D10" s="18">
        <v>129</v>
      </c>
      <c r="E10" s="19">
        <v>129</v>
      </c>
      <c r="F10" s="19">
        <v>110</v>
      </c>
      <c r="G10" s="19">
        <v>157</v>
      </c>
      <c r="H10" s="19">
        <v>167</v>
      </c>
      <c r="I10" s="20">
        <v>155</v>
      </c>
      <c r="J10" s="21">
        <f>IF(SUM($D$9:$I$13)=0," ",SUM(D10:I10))</f>
        <v>847</v>
      </c>
      <c r="K10" s="21">
        <f>IF(SUM($D$9:$I$13)=0," ",6*B10)</f>
        <v>234</v>
      </c>
      <c r="L10" s="21">
        <f>IF(SUM($D$9:$I$13)=0," ",SUM(J10:K10))</f>
        <v>1081</v>
      </c>
    </row>
    <row r="11" spans="2:12" ht="39.75" customHeight="1">
      <c r="B11" s="16"/>
      <c r="C11" s="17" t="s">
        <v>56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101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481</v>
      </c>
      <c r="E15" s="14">
        <f>IF(SUM($D$9:$I$13)=0," ",SUM(E9:E13))</f>
        <v>467</v>
      </c>
      <c r="F15" s="14">
        <f>IF(SUM($D$9:$I$13)=0," ",SUM(F9:F13))</f>
        <v>454</v>
      </c>
      <c r="G15" s="14">
        <f>IF(SUM($D$9:$I$13)=0," ",SUM(G9:G13))</f>
        <v>518</v>
      </c>
      <c r="H15" s="36">
        <f>IF(SUM($D$9:$I$13)=0," ",SUM(H9:H13))</f>
        <v>529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101</v>
      </c>
      <c r="E16" s="24">
        <f>IF(SUM($D$9:$I$13)=0," ",$B$14)</f>
        <v>101</v>
      </c>
      <c r="F16" s="24">
        <f>IF(SUM($D$9:$I$13)=0," ",$B$14)</f>
        <v>101</v>
      </c>
      <c r="G16" s="24">
        <f>IF(SUM($D$9:$I$13)=0," ",$B$14)</f>
        <v>101</v>
      </c>
      <c r="H16" s="38">
        <f>IF(SUM($D$9:$I$13)=0," ",$B$14)</f>
        <v>101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582</v>
      </c>
      <c r="E17" s="40">
        <f>IF(SUM($D$9:$I$13)=0," ",SUM(E15:E16))</f>
        <v>568</v>
      </c>
      <c r="F17" s="40">
        <f>IF(SUM($D$9:$I$13)=0," ",SUM(F15:F16))</f>
        <v>555</v>
      </c>
      <c r="G17" s="40">
        <f>IF(SUM($D$9:$I$13)=0," ",SUM(G15:G16))</f>
        <v>619</v>
      </c>
      <c r="H17" s="41">
        <f>IF(SUM($D$9:$I$13)=0," ",SUM(H15:H16))</f>
        <v>630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",IF(D17&gt;Feuil5!D17,2,0))</f>
        <v>0</v>
      </c>
      <c r="E19" s="44">
        <f>IF(SUM($D$9:$I$13)=0," ",IF(E17&gt;Feuil1!E17,2,0))</f>
        <v>0</v>
      </c>
      <c r="F19" s="44">
        <f>IF(SUM($D$9:$I$13)=0," ",IF(F17&gt;Feuil4!F17,2,0))</f>
        <v>0</v>
      </c>
      <c r="G19" s="44">
        <f>IF(SUM($D$9:$I$13)=0," ",IF(G17&gt;Feuil2!G17,2,0))</f>
        <v>2</v>
      </c>
      <c r="H19" s="45">
        <f>IF(SUM($D$9:$I$13)=0," ",IF(H17&gt;Feuil3!H17,2,0))</f>
        <v>0</v>
      </c>
      <c r="I19" s="46"/>
      <c r="J19" s="32">
        <f>IF(SUM($D$9:$I$13)=0," ",SUM(D19:I19))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2024-02-02T10:58:36Z</dcterms:modified>
  <cp:category/>
  <cp:version/>
  <cp:contentType/>
  <cp:contentStatus/>
</cp:coreProperties>
</file>